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<sst xmlns="http://schemas.openxmlformats.org/spreadsheetml/2006/main" count="126" uniqueCount="47">
  <si>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Framskrevet folkemengde per 01.01, alternativ MMHM, etter alder, tid,</t>
  </si>
  <si>
    <t>statistikkvariabel og region</t>
  </si>
  <si>
    <t>Framskrevet folkemengde (MMHM)</t>
  </si>
  <si>
    <t>01 Østfold</t>
  </si>
  <si>
    <t>02 Akershus</t>
  </si>
  <si>
    <t>03 Oslo</t>
  </si>
  <si>
    <t>0 år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</si>
  <si>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</si>
  <si>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</si>
  <si>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</si>
  <si>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</si>
  <si>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</si>
  <si>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</si>
  <si>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</si>
  <si>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</si>
  <si>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</si>
  <si>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</si>
  <si>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</si>
  <si>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</si>
  <si>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</si>
  <si>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</si>
  <si>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</si>
  <si>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</si>
  <si>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</si>
  <si>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</si>
  <si>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</si>
  <si>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Alternativ MMHM står for høy mobilitet med forutsetninger om: middels </t>
  </si>
  <si>
    <t xml:space="preserve">fruktbarhet, middels levealder, høy mobilitet og middels netto </t>
  </si>
  <si>
    <t>innvandring, se forklaring under siste publisering av statistikken.</t>
  </si>
  <si>
    <t>Framskrevet folkemengde per 01.01, alternativ MMMM, etter alder, tid,</t>
  </si>
  <si>
    <t>Framskrevet folkemengde (MMMM)</t>
  </si>
  <si>
    <t xml:space="preserve">Alternativ MMMM står for middels nasjonal vekst med forutsetninger </t>
  </si>
  <si>
    <t xml:space="preserve">om: middels fruktbarhet, middels levealder, middels innenlands </t>
  </si>
  <si>
    <t xml:space="preserve">mobilitet og middels netto innvandring, se forklaring under siste </t>
  </si>
  <si>
    <t xml:space="preserve">publisering av statistikken </t>
  </si>
  <si>
    <t>Framskrevet folkemengde per 01.01, alternativ HHMH, etter alder, tid,</t>
  </si>
  <si>
    <t>Framskrevet folketall (HHMH)</t>
  </si>
  <si>
    <t xml:space="preserve">Alternativ HHMH står for høy nasjonal vekst med forutsetninger om: </t>
  </si>
  <si>
    <t xml:space="preserve">høy fruktbarhet, høy levealder, middels innenlands mobilitet og høy </t>
  </si>
  <si>
    <t xml:space="preserve">netto innvandring, se forklaring under siste publisering av </t>
  </si>
  <si>
    <t>statistikken</t>
  </si>
  <si>
    <t>Framskrevet folkemengde per 01.01, alternativ LHML, etter alder, tid,</t>
  </si>
  <si>
    <t>Framskrevet folkemengde (LHML)</t>
  </si>
  <si>
    <t xml:space="preserve">Alternativ LHML står for sterk aldring med forutsetninger om: lav </t>
  </si>
  <si>
    <t xml:space="preserve">fruktbarhet, høy levealder, middels innenlands mobilitet og lav netto </t>
  </si>
  <si>
    <t>Prosent</t>
  </si>
  <si>
    <t>Totalt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</si>
</sst>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70" fontId="0" fillId="0" borderId="0" xfId="0" applyNumberFormat="1" applyAlignment="1" applyProtection="1">
      <alignment horizontal="righ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1.8515625" style="0" customWidth="1"/>
    <col min="9" max="9" width="5.28125" style="0" customWidth="1"/>
    <col min="14" max="16" width="12.7109375" style="0" customWidth="1"/>
    <col min="17" max="17" width="4.28125" style="0" customWidth="1"/>
    <col min="18" max="18" width="5.7109375" style="0" customWidth="1"/>
    <col min="25" max="25" width="7.7109375" style="0" customWidth="1"/>
  </cols>
  <sheetData>
    <row r="1" spans="1:26" ht="12.75">
      <c r="A1" s="1" t="s">
        <v>29</v>
      </c>
      <c r="J1" s="1" t="s">
        <v>0</v>
      </c>
      <c r="R1" s="1" t="s">
        <v>35</v>
      </c>
      <c r="Z1" s="1" t="s">
        <v>41</v>
      </c>
    </row>
    <row r="2" spans="1:26" ht="12.75">
      <c r="A2" s="1" t="s">
        <v>1</v>
      </c>
      <c r="J2" s="1" t="s">
        <v>1</v>
      </c>
      <c r="R2" s="1" t="s">
        <v>1</v>
      </c>
      <c r="Z2" s="1" t="s">
        <v>1</v>
      </c>
    </row>
    <row r="5" spans="3:28" ht="12.75">
      <c r="C5" s="1" t="s">
        <v>30</v>
      </c>
      <c r="L5" s="1" t="s">
        <v>2</v>
      </c>
      <c r="T5" s="1" t="s">
        <v>36</v>
      </c>
      <c r="AB5" s="1" t="s">
        <v>42</v>
      </c>
    </row>
    <row r="6" spans="3:32" ht="12.75">
      <c r="C6" s="1" t="s">
        <v>3</v>
      </c>
      <c r="D6" s="1" t="s">
        <v>4</v>
      </c>
      <c r="E6" s="1" t="s">
        <v>5</v>
      </c>
      <c r="F6" s="1" t="s">
        <v>46</v>
      </c>
      <c r="G6" s="1" t="s">
        <v>45</v>
      </c>
      <c r="H6" s="1"/>
      <c r="I6" s="1"/>
      <c r="L6" s="1" t="s">
        <v>3</v>
      </c>
      <c r="M6" s="1" t="s">
        <v>4</v>
      </c>
      <c r="N6" s="1" t="s">
        <v>5</v>
      </c>
      <c r="O6" s="1" t="s">
        <v>46</v>
      </c>
      <c r="P6" s="1" t="s">
        <v>45</v>
      </c>
      <c r="Q6" s="1"/>
      <c r="T6" s="1" t="s">
        <v>3</v>
      </c>
      <c r="U6" s="1" t="s">
        <v>4</v>
      </c>
      <c r="V6" s="1" t="s">
        <v>5</v>
      </c>
      <c r="W6" s="1" t="s">
        <v>46</v>
      </c>
      <c r="X6" s="1" t="s">
        <v>45</v>
      </c>
      <c r="Y6" s="1"/>
      <c r="AB6" s="1" t="s">
        <v>3</v>
      </c>
      <c r="AC6" s="1" t="s">
        <v>4</v>
      </c>
      <c r="AD6" s="1" t="s">
        <v>5</v>
      </c>
      <c r="AE6" s="1" t="s">
        <v>46</v>
      </c>
      <c r="AF6" s="1" t="s">
        <v>45</v>
      </c>
    </row>
    <row r="7" spans="1:32" ht="12.75">
      <c r="A7" s="1" t="s">
        <v>6</v>
      </c>
      <c r="B7" s="1" t="s">
        <v>7</v>
      </c>
      <c r="C7" s="2">
        <v>2906</v>
      </c>
      <c r="D7" s="2">
        <v>6025</v>
      </c>
      <c r="E7" s="2">
        <v>7405</v>
      </c>
      <c r="F7" s="3">
        <f>SUM(C7:E7)</f>
        <v>16336</v>
      </c>
      <c r="G7" s="2"/>
      <c r="H7" s="2"/>
      <c r="I7" s="2"/>
      <c r="J7" s="1" t="s">
        <v>6</v>
      </c>
      <c r="K7" s="1" t="s">
        <v>7</v>
      </c>
      <c r="L7" s="3">
        <v>2906</v>
      </c>
      <c r="M7" s="3">
        <v>6025</v>
      </c>
      <c r="N7" s="3">
        <v>7405</v>
      </c>
      <c r="O7" s="3">
        <f>SUM(L7:N7)</f>
        <v>16336</v>
      </c>
      <c r="P7" s="2"/>
      <c r="Q7" s="2"/>
      <c r="R7" s="1" t="s">
        <v>6</v>
      </c>
      <c r="S7" s="1" t="s">
        <v>7</v>
      </c>
      <c r="T7" s="2">
        <v>2906</v>
      </c>
      <c r="U7" s="2">
        <v>6025</v>
      </c>
      <c r="V7" s="2">
        <v>7405</v>
      </c>
      <c r="W7" s="3">
        <f>SUM(T7:V7)</f>
        <v>16336</v>
      </c>
      <c r="X7" s="2"/>
      <c r="Y7" s="2"/>
      <c r="Z7" s="1" t="s">
        <v>6</v>
      </c>
      <c r="AA7" s="1" t="s">
        <v>7</v>
      </c>
      <c r="AB7" s="2">
        <v>2906</v>
      </c>
      <c r="AC7" s="2">
        <v>6025</v>
      </c>
      <c r="AD7" s="2">
        <v>7405</v>
      </c>
      <c r="AE7" s="3">
        <f>SUM(AB7:AD7)</f>
        <v>16336</v>
      </c>
      <c r="AF7" s="2"/>
    </row>
    <row r="8" spans="2:32" ht="12.75">
      <c r="B8" s="1" t="s">
        <v>8</v>
      </c>
      <c r="C8" s="2">
        <v>2762</v>
      </c>
      <c r="D8" s="2">
        <v>5851</v>
      </c>
      <c r="E8" s="2">
        <v>7225</v>
      </c>
      <c r="F8" s="3">
        <f aca="true" t="shared" si="0" ref="F8:F25">SUM(C8:E8)</f>
        <v>15838</v>
      </c>
      <c r="G8" s="4">
        <f>(F8-F$7)*100/F$7</f>
        <v>-3.048481880509305</v>
      </c>
      <c r="H8" s="2"/>
      <c r="I8" s="2"/>
      <c r="K8" s="1" t="s">
        <v>8</v>
      </c>
      <c r="L8" s="3">
        <v>2774</v>
      </c>
      <c r="M8" s="3">
        <v>5868</v>
      </c>
      <c r="N8" s="3">
        <v>7166</v>
      </c>
      <c r="O8" s="3">
        <f aca="true" t="shared" si="1" ref="O8:O25">SUM(L8:N8)</f>
        <v>15808</v>
      </c>
      <c r="P8" s="4">
        <f>(O8-O$7)*100/O$7</f>
        <v>-3.2321253672869736</v>
      </c>
      <c r="Q8" s="2"/>
      <c r="S8" s="1" t="s">
        <v>8</v>
      </c>
      <c r="T8" s="2">
        <v>2781</v>
      </c>
      <c r="U8" s="2">
        <v>5895</v>
      </c>
      <c r="V8" s="2">
        <v>7281</v>
      </c>
      <c r="W8" s="3">
        <f aca="true" t="shared" si="2" ref="W8:W25">SUM(T8:V8)</f>
        <v>15957</v>
      </c>
      <c r="X8" s="4">
        <f>(W8-W$7)*100/W$7</f>
        <v>-2.3200293829578844</v>
      </c>
      <c r="Y8" s="2"/>
      <c r="AA8" s="1" t="s">
        <v>8</v>
      </c>
      <c r="AB8" s="2">
        <v>2742</v>
      </c>
      <c r="AC8" s="2">
        <v>5807</v>
      </c>
      <c r="AD8" s="2">
        <v>7168</v>
      </c>
      <c r="AE8" s="3">
        <f aca="true" t="shared" si="3" ref="AE8:AE25">SUM(AB8:AD8)</f>
        <v>15717</v>
      </c>
      <c r="AF8" s="4">
        <f>(AE8-AE$7)*100/AE$7</f>
        <v>-3.789177277179236</v>
      </c>
    </row>
    <row r="9" spans="2:32" ht="12.75">
      <c r="B9" s="1" t="s">
        <v>9</v>
      </c>
      <c r="C9" s="2">
        <v>2753</v>
      </c>
      <c r="D9" s="2">
        <v>5860</v>
      </c>
      <c r="E9" s="2">
        <v>7279</v>
      </c>
      <c r="F9" s="3">
        <f t="shared" si="0"/>
        <v>15892</v>
      </c>
      <c r="G9" s="4">
        <f aca="true" t="shared" si="4" ref="G9:G25">(F9-F$7)*100/F$7</f>
        <v>-2.7179236043095005</v>
      </c>
      <c r="H9" s="2"/>
      <c r="I9" s="2"/>
      <c r="K9" s="1" t="s">
        <v>9</v>
      </c>
      <c r="L9" s="3">
        <v>2783</v>
      </c>
      <c r="M9" s="3">
        <v>5893</v>
      </c>
      <c r="N9" s="3">
        <v>7237</v>
      </c>
      <c r="O9" s="3">
        <f t="shared" si="1"/>
        <v>15913</v>
      </c>
      <c r="P9" s="4">
        <f aca="true" t="shared" si="5" ref="P9:P25">(O9-O$7)*100/O$7</f>
        <v>-2.5893731635651323</v>
      </c>
      <c r="Q9" s="2"/>
      <c r="S9" s="1" t="s">
        <v>9</v>
      </c>
      <c r="T9" s="2">
        <v>2822</v>
      </c>
      <c r="U9" s="2">
        <v>6010</v>
      </c>
      <c r="V9" s="2">
        <v>7466</v>
      </c>
      <c r="W9" s="3">
        <f t="shared" si="2"/>
        <v>16298</v>
      </c>
      <c r="X9" s="4">
        <f aca="true" t="shared" si="6" ref="X9:X25">(W9-W$7)*100/W$7</f>
        <v>-0.232615083251714</v>
      </c>
      <c r="Y9" s="2"/>
      <c r="AA9" s="1" t="s">
        <v>9</v>
      </c>
      <c r="AB9" s="2">
        <v>2688</v>
      </c>
      <c r="AC9" s="2">
        <v>5710</v>
      </c>
      <c r="AD9" s="2">
        <v>7086</v>
      </c>
      <c r="AE9" s="3">
        <f t="shared" si="3"/>
        <v>15484</v>
      </c>
      <c r="AF9" s="4">
        <f aca="true" t="shared" si="7" ref="AF9:AF25">(AE9-AE$7)*100/AE$7</f>
        <v>-5.215475024485798</v>
      </c>
    </row>
    <row r="10" spans="2:32" ht="12.75">
      <c r="B10" s="1" t="s">
        <v>10</v>
      </c>
      <c r="C10" s="2">
        <v>2745</v>
      </c>
      <c r="D10" s="2">
        <v>5857</v>
      </c>
      <c r="E10" s="2">
        <v>7301</v>
      </c>
      <c r="F10" s="3">
        <f t="shared" si="0"/>
        <v>15903</v>
      </c>
      <c r="G10" s="4">
        <f t="shared" si="4"/>
        <v>-2.6505876591576887</v>
      </c>
      <c r="H10" s="2"/>
      <c r="I10" s="2"/>
      <c r="K10" s="1" t="s">
        <v>10</v>
      </c>
      <c r="L10" s="3">
        <v>2782</v>
      </c>
      <c r="M10" s="3">
        <v>5909</v>
      </c>
      <c r="N10" s="3">
        <v>7280</v>
      </c>
      <c r="O10" s="3">
        <f t="shared" si="1"/>
        <v>15971</v>
      </c>
      <c r="P10" s="4">
        <f t="shared" si="5"/>
        <v>-2.2343290891283054</v>
      </c>
      <c r="Q10" s="2"/>
      <c r="S10" s="1" t="s">
        <v>10</v>
      </c>
      <c r="T10" s="2">
        <v>2860</v>
      </c>
      <c r="U10" s="2">
        <v>6121</v>
      </c>
      <c r="V10" s="2">
        <v>7637</v>
      </c>
      <c r="W10" s="3">
        <f t="shared" si="2"/>
        <v>16618</v>
      </c>
      <c r="X10" s="4">
        <f t="shared" si="6"/>
        <v>1.7262487757100882</v>
      </c>
      <c r="Y10" s="2"/>
      <c r="AA10" s="1" t="s">
        <v>10</v>
      </c>
      <c r="AB10" s="2">
        <v>2627</v>
      </c>
      <c r="AC10" s="2">
        <v>5593</v>
      </c>
      <c r="AD10" s="2">
        <v>6958</v>
      </c>
      <c r="AE10" s="3">
        <f t="shared" si="3"/>
        <v>15178</v>
      </c>
      <c r="AF10" s="4">
        <f t="shared" si="7"/>
        <v>-7.0886385896180215</v>
      </c>
    </row>
    <row r="11" spans="2:32" ht="12.75">
      <c r="B11" s="1" t="s">
        <v>11</v>
      </c>
      <c r="C11" s="2">
        <v>2737</v>
      </c>
      <c r="D11" s="2">
        <v>5853</v>
      </c>
      <c r="E11" s="2">
        <v>7303</v>
      </c>
      <c r="F11" s="3">
        <f t="shared" si="0"/>
        <v>15893</v>
      </c>
      <c r="G11" s="4">
        <f t="shared" si="4"/>
        <v>-2.7118021547502447</v>
      </c>
      <c r="H11" s="2"/>
      <c r="I11" s="2"/>
      <c r="K11" s="1" t="s">
        <v>11</v>
      </c>
      <c r="L11" s="3">
        <v>2785</v>
      </c>
      <c r="M11" s="3">
        <v>5924</v>
      </c>
      <c r="N11" s="3">
        <v>7305</v>
      </c>
      <c r="O11" s="3">
        <f t="shared" si="1"/>
        <v>16014</v>
      </c>
      <c r="P11" s="4">
        <f t="shared" si="5"/>
        <v>-1.9711067580803134</v>
      </c>
      <c r="Q11" s="2"/>
      <c r="S11" s="1" t="s">
        <v>11</v>
      </c>
      <c r="T11" s="2">
        <v>2902</v>
      </c>
      <c r="U11" s="2">
        <v>6231</v>
      </c>
      <c r="V11" s="2">
        <v>7795</v>
      </c>
      <c r="W11" s="3">
        <f t="shared" si="2"/>
        <v>16928</v>
      </c>
      <c r="X11" s="4">
        <f t="shared" si="6"/>
        <v>3.623898139079334</v>
      </c>
      <c r="Y11" s="2"/>
      <c r="AA11" s="1" t="s">
        <v>11</v>
      </c>
      <c r="AB11" s="2">
        <v>2567</v>
      </c>
      <c r="AC11" s="2">
        <v>5477</v>
      </c>
      <c r="AD11" s="2">
        <v>6812</v>
      </c>
      <c r="AE11" s="3">
        <f t="shared" si="3"/>
        <v>14856</v>
      </c>
      <c r="AF11" s="4">
        <f t="shared" si="7"/>
        <v>-9.059745347698335</v>
      </c>
    </row>
    <row r="12" spans="2:32" ht="12.75">
      <c r="B12" s="1" t="s">
        <v>12</v>
      </c>
      <c r="C12" s="2">
        <v>2702</v>
      </c>
      <c r="D12" s="2">
        <v>5810</v>
      </c>
      <c r="E12" s="2">
        <v>7250</v>
      </c>
      <c r="F12" s="3">
        <f t="shared" si="0"/>
        <v>15762</v>
      </c>
      <c r="G12" s="4">
        <f t="shared" si="4"/>
        <v>-3.5137120470127328</v>
      </c>
      <c r="H12" s="2"/>
      <c r="I12" s="2"/>
      <c r="K12" s="1" t="s">
        <v>12</v>
      </c>
      <c r="L12" s="3">
        <v>2761</v>
      </c>
      <c r="M12" s="3">
        <v>5894</v>
      </c>
      <c r="N12" s="3">
        <v>7276</v>
      </c>
      <c r="O12" s="3">
        <f t="shared" si="1"/>
        <v>15931</v>
      </c>
      <c r="P12" s="4">
        <f t="shared" si="5"/>
        <v>-2.4791870714985307</v>
      </c>
      <c r="Q12" s="2"/>
      <c r="S12" s="1" t="s">
        <v>12</v>
      </c>
      <c r="T12" s="2">
        <v>2887</v>
      </c>
      <c r="U12" s="2">
        <v>6227</v>
      </c>
      <c r="V12" s="2">
        <v>7799</v>
      </c>
      <c r="W12" s="3">
        <f t="shared" si="2"/>
        <v>16913</v>
      </c>
      <c r="X12" s="4">
        <f t="shared" si="6"/>
        <v>3.5320763956904995</v>
      </c>
      <c r="Y12" s="2"/>
      <c r="AA12" s="1" t="s">
        <v>12</v>
      </c>
      <c r="AB12" s="2">
        <v>2519</v>
      </c>
      <c r="AC12" s="2">
        <v>5390</v>
      </c>
      <c r="AD12" s="2">
        <v>6705</v>
      </c>
      <c r="AE12" s="3">
        <f t="shared" si="3"/>
        <v>14614</v>
      </c>
      <c r="AF12" s="4">
        <f t="shared" si="7"/>
        <v>-10.541136141038198</v>
      </c>
    </row>
    <row r="13" spans="2:32" ht="12.75">
      <c r="B13" s="1" t="s">
        <v>13</v>
      </c>
      <c r="C13" s="2">
        <v>2676</v>
      </c>
      <c r="D13" s="2">
        <v>5776</v>
      </c>
      <c r="E13" s="2">
        <v>7201</v>
      </c>
      <c r="F13" s="3">
        <f t="shared" si="0"/>
        <v>15653</v>
      </c>
      <c r="G13" s="4">
        <f t="shared" si="4"/>
        <v>-4.180950048971597</v>
      </c>
      <c r="H13" s="2"/>
      <c r="I13" s="2"/>
      <c r="K13" s="1" t="s">
        <v>13</v>
      </c>
      <c r="L13" s="3">
        <v>2739</v>
      </c>
      <c r="M13" s="3">
        <v>5871</v>
      </c>
      <c r="N13" s="3">
        <v>7251</v>
      </c>
      <c r="O13" s="3">
        <f t="shared" si="1"/>
        <v>15861</v>
      </c>
      <c r="P13" s="4">
        <f t="shared" si="5"/>
        <v>-2.9076885406464252</v>
      </c>
      <c r="Q13" s="2"/>
      <c r="S13" s="1" t="s">
        <v>13</v>
      </c>
      <c r="T13" s="2">
        <v>2874</v>
      </c>
      <c r="U13" s="2">
        <v>6226</v>
      </c>
      <c r="V13" s="2">
        <v>7805</v>
      </c>
      <c r="W13" s="3">
        <f t="shared" si="2"/>
        <v>16905</v>
      </c>
      <c r="X13" s="4">
        <f t="shared" si="6"/>
        <v>3.4831047992164543</v>
      </c>
      <c r="Y13" s="2"/>
      <c r="AA13" s="1" t="s">
        <v>13</v>
      </c>
      <c r="AB13" s="2">
        <v>2471</v>
      </c>
      <c r="AC13" s="2">
        <v>5321</v>
      </c>
      <c r="AD13" s="2">
        <v>6600</v>
      </c>
      <c r="AE13" s="3">
        <f t="shared" si="3"/>
        <v>14392</v>
      </c>
      <c r="AF13" s="4">
        <f t="shared" si="7"/>
        <v>-11.900097943192948</v>
      </c>
    </row>
    <row r="14" spans="2:32" ht="12.75">
      <c r="B14" s="1" t="s">
        <v>14</v>
      </c>
      <c r="C14" s="2">
        <v>2654</v>
      </c>
      <c r="D14" s="2">
        <v>5748</v>
      </c>
      <c r="E14" s="2">
        <v>7158</v>
      </c>
      <c r="F14" s="3">
        <f t="shared" si="0"/>
        <v>15560</v>
      </c>
      <c r="G14" s="4">
        <f t="shared" si="4"/>
        <v>-4.75024485798237</v>
      </c>
      <c r="H14" s="2"/>
      <c r="I14" s="2"/>
      <c r="K14" s="1" t="s">
        <v>14</v>
      </c>
      <c r="L14" s="3">
        <v>2723</v>
      </c>
      <c r="M14" s="3">
        <v>5852</v>
      </c>
      <c r="N14" s="3">
        <v>7233</v>
      </c>
      <c r="O14" s="3">
        <f t="shared" si="1"/>
        <v>15808</v>
      </c>
      <c r="P14" s="4">
        <f t="shared" si="5"/>
        <v>-3.2321253672869736</v>
      </c>
      <c r="Q14" s="2"/>
      <c r="S14" s="1" t="s">
        <v>14</v>
      </c>
      <c r="T14" s="2">
        <v>2867</v>
      </c>
      <c r="U14" s="2">
        <v>6243</v>
      </c>
      <c r="V14" s="2">
        <v>7820</v>
      </c>
      <c r="W14" s="3">
        <f t="shared" si="2"/>
        <v>16930</v>
      </c>
      <c r="X14" s="4">
        <f t="shared" si="6"/>
        <v>3.636141038197845</v>
      </c>
      <c r="Y14" s="2"/>
      <c r="AA14" s="1" t="s">
        <v>14</v>
      </c>
      <c r="AB14" s="2">
        <v>2435</v>
      </c>
      <c r="AC14" s="2">
        <v>5253</v>
      </c>
      <c r="AD14" s="2">
        <v>6504</v>
      </c>
      <c r="AE14" s="3">
        <f t="shared" si="3"/>
        <v>14192</v>
      </c>
      <c r="AF14" s="4">
        <f t="shared" si="7"/>
        <v>-13.124387855044075</v>
      </c>
    </row>
    <row r="15" spans="2:32" ht="12.75">
      <c r="B15" s="1" t="s">
        <v>15</v>
      </c>
      <c r="C15" s="2">
        <v>2635</v>
      </c>
      <c r="D15" s="2">
        <v>5731</v>
      </c>
      <c r="E15" s="2">
        <v>7128</v>
      </c>
      <c r="F15" s="3">
        <f t="shared" si="0"/>
        <v>15494</v>
      </c>
      <c r="G15" s="4">
        <f t="shared" si="4"/>
        <v>-5.154260528893242</v>
      </c>
      <c r="H15" s="2"/>
      <c r="I15" s="2"/>
      <c r="K15" s="1" t="s">
        <v>15</v>
      </c>
      <c r="L15" s="3">
        <v>2714</v>
      </c>
      <c r="M15" s="3">
        <v>5850</v>
      </c>
      <c r="N15" s="3">
        <v>7225</v>
      </c>
      <c r="O15" s="3">
        <f t="shared" si="1"/>
        <v>15789</v>
      </c>
      <c r="P15" s="4">
        <f t="shared" si="5"/>
        <v>-3.3484329089128306</v>
      </c>
      <c r="Q15" s="2"/>
      <c r="S15" s="1" t="s">
        <v>15</v>
      </c>
      <c r="T15" s="2">
        <v>2868</v>
      </c>
      <c r="U15" s="2">
        <v>6269</v>
      </c>
      <c r="V15" s="2">
        <v>7847</v>
      </c>
      <c r="W15" s="3">
        <f t="shared" si="2"/>
        <v>16984</v>
      </c>
      <c r="X15" s="4">
        <f t="shared" si="6"/>
        <v>3.9666993143976494</v>
      </c>
      <c r="Y15" s="2"/>
      <c r="AA15" s="1" t="s">
        <v>15</v>
      </c>
      <c r="AB15" s="2">
        <v>2403</v>
      </c>
      <c r="AC15" s="2">
        <v>5198</v>
      </c>
      <c r="AD15" s="2">
        <v>6420</v>
      </c>
      <c r="AE15" s="3">
        <f t="shared" si="3"/>
        <v>14021</v>
      </c>
      <c r="AF15" s="4">
        <f t="shared" si="7"/>
        <v>-14.171155729676787</v>
      </c>
    </row>
    <row r="16" spans="2:32" ht="12.75">
      <c r="B16" s="1" t="s">
        <v>16</v>
      </c>
      <c r="C16" s="2">
        <v>2624</v>
      </c>
      <c r="D16" s="2">
        <v>5735</v>
      </c>
      <c r="E16" s="2">
        <v>7113</v>
      </c>
      <c r="F16" s="3">
        <f t="shared" si="0"/>
        <v>15472</v>
      </c>
      <c r="G16" s="4">
        <f t="shared" si="4"/>
        <v>-5.288932419196866</v>
      </c>
      <c r="H16" s="2"/>
      <c r="I16" s="2"/>
      <c r="K16" s="1" t="s">
        <v>16</v>
      </c>
      <c r="L16" s="3">
        <v>2709</v>
      </c>
      <c r="M16" s="3">
        <v>5860</v>
      </c>
      <c r="N16" s="3">
        <v>7229</v>
      </c>
      <c r="O16" s="3">
        <f t="shared" si="1"/>
        <v>15798</v>
      </c>
      <c r="P16" s="4">
        <f t="shared" si="5"/>
        <v>-3.29333986287953</v>
      </c>
      <c r="Q16" s="2"/>
      <c r="S16" s="1" t="s">
        <v>16</v>
      </c>
      <c r="T16" s="2">
        <v>2878</v>
      </c>
      <c r="U16" s="2">
        <v>6315</v>
      </c>
      <c r="V16" s="2">
        <v>7890</v>
      </c>
      <c r="W16" s="3">
        <f t="shared" si="2"/>
        <v>17083</v>
      </c>
      <c r="X16" s="4">
        <f t="shared" si="6"/>
        <v>4.572722820763957</v>
      </c>
      <c r="Y16" s="2"/>
      <c r="AA16" s="1" t="s">
        <v>16</v>
      </c>
      <c r="AB16" s="2">
        <v>2378</v>
      </c>
      <c r="AC16" s="2">
        <v>5156</v>
      </c>
      <c r="AD16" s="2">
        <v>6352</v>
      </c>
      <c r="AE16" s="3">
        <f t="shared" si="3"/>
        <v>13886</v>
      </c>
      <c r="AF16" s="4">
        <f t="shared" si="7"/>
        <v>-14.997551420176297</v>
      </c>
    </row>
    <row r="17" spans="2:32" ht="12.75">
      <c r="B17" s="1" t="s">
        <v>17</v>
      </c>
      <c r="C17" s="2">
        <v>2624</v>
      </c>
      <c r="D17" s="2">
        <v>5746</v>
      </c>
      <c r="E17" s="2">
        <v>7115</v>
      </c>
      <c r="F17" s="3">
        <f t="shared" si="0"/>
        <v>15485</v>
      </c>
      <c r="G17" s="4">
        <f t="shared" si="4"/>
        <v>-5.209353574926543</v>
      </c>
      <c r="H17" s="2"/>
      <c r="I17" s="2"/>
      <c r="K17" s="1" t="s">
        <v>17</v>
      </c>
      <c r="L17" s="3">
        <v>2709</v>
      </c>
      <c r="M17" s="3">
        <v>5882</v>
      </c>
      <c r="N17" s="3">
        <v>7249</v>
      </c>
      <c r="O17" s="3">
        <f t="shared" si="1"/>
        <v>15840</v>
      </c>
      <c r="P17" s="4">
        <f t="shared" si="5"/>
        <v>-3.0362389813907935</v>
      </c>
      <c r="Q17" s="2"/>
      <c r="S17" s="1" t="s">
        <v>17</v>
      </c>
      <c r="T17" s="2">
        <v>2899</v>
      </c>
      <c r="U17" s="2">
        <v>6377</v>
      </c>
      <c r="V17" s="2">
        <v>7952</v>
      </c>
      <c r="W17" s="3">
        <f t="shared" si="2"/>
        <v>17228</v>
      </c>
      <c r="X17" s="4">
        <f t="shared" si="6"/>
        <v>5.460333006856024</v>
      </c>
      <c r="Y17" s="2"/>
      <c r="AA17" s="1" t="s">
        <v>17</v>
      </c>
      <c r="AB17" s="2">
        <v>2358</v>
      </c>
      <c r="AC17" s="2">
        <v>5128</v>
      </c>
      <c r="AD17" s="2">
        <v>6300</v>
      </c>
      <c r="AE17" s="3">
        <f t="shared" si="3"/>
        <v>13786</v>
      </c>
      <c r="AF17" s="4">
        <f t="shared" si="7"/>
        <v>-15.60969637610186</v>
      </c>
    </row>
    <row r="18" spans="2:32" ht="12.75">
      <c r="B18" s="1" t="s">
        <v>18</v>
      </c>
      <c r="C18" s="2">
        <v>2630</v>
      </c>
      <c r="D18" s="2">
        <v>5781</v>
      </c>
      <c r="E18" s="2">
        <v>7137</v>
      </c>
      <c r="F18" s="3">
        <f t="shared" si="0"/>
        <v>15548</v>
      </c>
      <c r="G18" s="4">
        <f t="shared" si="4"/>
        <v>-4.823702252693438</v>
      </c>
      <c r="H18" s="2"/>
      <c r="I18" s="2"/>
      <c r="K18" s="1" t="s">
        <v>18</v>
      </c>
      <c r="L18" s="3">
        <v>2725</v>
      </c>
      <c r="M18" s="3">
        <v>5923</v>
      </c>
      <c r="N18" s="3">
        <v>7285</v>
      </c>
      <c r="O18" s="3">
        <f t="shared" si="1"/>
        <v>15933</v>
      </c>
      <c r="P18" s="4">
        <f t="shared" si="5"/>
        <v>-2.4669441723800194</v>
      </c>
      <c r="Q18" s="2"/>
      <c r="S18" s="1" t="s">
        <v>18</v>
      </c>
      <c r="T18" s="2">
        <v>2924</v>
      </c>
      <c r="U18" s="2">
        <v>6460</v>
      </c>
      <c r="V18" s="2">
        <v>8034</v>
      </c>
      <c r="W18" s="3">
        <f t="shared" si="2"/>
        <v>17418</v>
      </c>
      <c r="X18" s="4">
        <f t="shared" si="6"/>
        <v>6.6234084231145935</v>
      </c>
      <c r="Y18" s="2"/>
      <c r="AA18" s="1" t="s">
        <v>18</v>
      </c>
      <c r="AB18" s="2">
        <v>2347</v>
      </c>
      <c r="AC18" s="2">
        <v>5121</v>
      </c>
      <c r="AD18" s="2">
        <v>6267</v>
      </c>
      <c r="AE18" s="3">
        <f t="shared" si="3"/>
        <v>13735</v>
      </c>
      <c r="AF18" s="4">
        <f t="shared" si="7"/>
        <v>-15.921890303623899</v>
      </c>
    </row>
    <row r="19" spans="2:32" ht="12.75">
      <c r="B19" s="1" t="s">
        <v>19</v>
      </c>
      <c r="C19" s="2">
        <v>2642</v>
      </c>
      <c r="D19" s="2">
        <v>5828</v>
      </c>
      <c r="E19" s="2">
        <v>7177</v>
      </c>
      <c r="F19" s="3">
        <f t="shared" si="0"/>
        <v>15647</v>
      </c>
      <c r="G19" s="4">
        <f t="shared" si="4"/>
        <v>-4.21767874632713</v>
      </c>
      <c r="H19" s="2"/>
      <c r="I19" s="2"/>
      <c r="K19" s="1" t="s">
        <v>19</v>
      </c>
      <c r="L19" s="3">
        <v>2740</v>
      </c>
      <c r="M19" s="3">
        <v>5975</v>
      </c>
      <c r="N19" s="3">
        <v>7338</v>
      </c>
      <c r="O19" s="3">
        <f t="shared" si="1"/>
        <v>16053</v>
      </c>
      <c r="P19" s="4">
        <f t="shared" si="5"/>
        <v>-1.7323702252693438</v>
      </c>
      <c r="Q19" s="2"/>
      <c r="S19" s="1" t="s">
        <v>19</v>
      </c>
      <c r="T19" s="2">
        <v>2958</v>
      </c>
      <c r="U19" s="2">
        <v>6553</v>
      </c>
      <c r="V19" s="2">
        <v>8135</v>
      </c>
      <c r="W19" s="3">
        <f t="shared" si="2"/>
        <v>17646</v>
      </c>
      <c r="X19" s="4">
        <f t="shared" si="6"/>
        <v>8.019098922624877</v>
      </c>
      <c r="Y19" s="2"/>
      <c r="AA19" s="1" t="s">
        <v>19</v>
      </c>
      <c r="AB19" s="2">
        <v>2341</v>
      </c>
      <c r="AC19" s="2">
        <v>5123</v>
      </c>
      <c r="AD19" s="2">
        <v>6252</v>
      </c>
      <c r="AE19" s="3">
        <f t="shared" si="3"/>
        <v>13716</v>
      </c>
      <c r="AF19" s="4">
        <f t="shared" si="7"/>
        <v>-16.038197845249755</v>
      </c>
    </row>
    <row r="20" spans="2:32" ht="12.75">
      <c r="B20" s="1" t="s">
        <v>20</v>
      </c>
      <c r="C20" s="2">
        <v>2661</v>
      </c>
      <c r="D20" s="2">
        <v>5891</v>
      </c>
      <c r="E20" s="2">
        <v>7234</v>
      </c>
      <c r="F20" s="3">
        <f t="shared" si="0"/>
        <v>15786</v>
      </c>
      <c r="G20" s="4">
        <f t="shared" si="4"/>
        <v>-3.3667972575905973</v>
      </c>
      <c r="H20" s="2"/>
      <c r="I20" s="2"/>
      <c r="K20" s="1" t="s">
        <v>20</v>
      </c>
      <c r="L20" s="3">
        <v>2761</v>
      </c>
      <c r="M20" s="3">
        <v>6044</v>
      </c>
      <c r="N20" s="3">
        <v>7406</v>
      </c>
      <c r="O20" s="3">
        <f t="shared" si="1"/>
        <v>16211</v>
      </c>
      <c r="P20" s="4">
        <f t="shared" si="5"/>
        <v>-0.765181194906954</v>
      </c>
      <c r="Q20" s="2"/>
      <c r="S20" s="1" t="s">
        <v>20</v>
      </c>
      <c r="T20" s="2">
        <v>3001</v>
      </c>
      <c r="U20" s="2">
        <v>6667</v>
      </c>
      <c r="V20" s="2">
        <v>8254</v>
      </c>
      <c r="W20" s="3">
        <f t="shared" si="2"/>
        <v>17922</v>
      </c>
      <c r="X20" s="4">
        <f t="shared" si="6"/>
        <v>9.708619000979432</v>
      </c>
      <c r="Y20" s="2"/>
      <c r="AA20" s="1" t="s">
        <v>20</v>
      </c>
      <c r="AB20" s="2">
        <v>2345</v>
      </c>
      <c r="AC20" s="2">
        <v>5137</v>
      </c>
      <c r="AD20" s="2">
        <v>6255</v>
      </c>
      <c r="AE20" s="3">
        <f t="shared" si="3"/>
        <v>13737</v>
      </c>
      <c r="AF20" s="4">
        <f t="shared" si="7"/>
        <v>-15.909647404505387</v>
      </c>
    </row>
    <row r="21" spans="2:32" ht="12.75">
      <c r="B21" s="1" t="s">
        <v>21</v>
      </c>
      <c r="C21" s="2">
        <v>2685</v>
      </c>
      <c r="D21" s="2">
        <v>5961</v>
      </c>
      <c r="E21" s="2">
        <v>7308</v>
      </c>
      <c r="F21" s="3">
        <f t="shared" si="0"/>
        <v>15954</v>
      </c>
      <c r="G21" s="4">
        <f t="shared" si="4"/>
        <v>-2.338393731635651</v>
      </c>
      <c r="H21" s="2"/>
      <c r="I21" s="2"/>
      <c r="K21" s="1" t="s">
        <v>21</v>
      </c>
      <c r="L21" s="3">
        <v>2794</v>
      </c>
      <c r="M21" s="3">
        <v>6120</v>
      </c>
      <c r="N21" s="3">
        <v>7486</v>
      </c>
      <c r="O21" s="3">
        <f t="shared" si="1"/>
        <v>16400</v>
      </c>
      <c r="P21" s="4">
        <f t="shared" si="5"/>
        <v>0.3917727717923604</v>
      </c>
      <c r="Q21" s="2"/>
      <c r="S21" s="1" t="s">
        <v>21</v>
      </c>
      <c r="T21" s="2">
        <v>3047</v>
      </c>
      <c r="U21" s="2">
        <v>6788</v>
      </c>
      <c r="V21" s="2">
        <v>8388</v>
      </c>
      <c r="W21" s="3">
        <f t="shared" si="2"/>
        <v>18223</v>
      </c>
      <c r="X21" s="4">
        <f t="shared" si="6"/>
        <v>11.551175318315376</v>
      </c>
      <c r="Y21" s="2"/>
      <c r="AA21" s="1" t="s">
        <v>21</v>
      </c>
      <c r="AB21" s="2">
        <v>2349</v>
      </c>
      <c r="AC21" s="2">
        <v>5165</v>
      </c>
      <c r="AD21" s="2">
        <v>6272</v>
      </c>
      <c r="AE21" s="3">
        <f t="shared" si="3"/>
        <v>13786</v>
      </c>
      <c r="AF21" s="4">
        <f t="shared" si="7"/>
        <v>-15.60969637610186</v>
      </c>
    </row>
    <row r="22" spans="2:32" ht="12.75">
      <c r="B22" s="1" t="s">
        <v>22</v>
      </c>
      <c r="C22" s="2">
        <v>2711</v>
      </c>
      <c r="D22" s="2">
        <v>6045</v>
      </c>
      <c r="E22" s="2">
        <v>7392</v>
      </c>
      <c r="F22" s="3">
        <f t="shared" si="0"/>
        <v>16148</v>
      </c>
      <c r="G22" s="4">
        <f t="shared" si="4"/>
        <v>-1.1508325171400589</v>
      </c>
      <c r="H22" s="2"/>
      <c r="I22" s="2"/>
      <c r="K22" s="1" t="s">
        <v>22</v>
      </c>
      <c r="L22" s="3">
        <v>2825</v>
      </c>
      <c r="M22" s="3">
        <v>6205</v>
      </c>
      <c r="N22" s="3">
        <v>7577</v>
      </c>
      <c r="O22" s="3">
        <f t="shared" si="1"/>
        <v>16607</v>
      </c>
      <c r="P22" s="4">
        <f t="shared" si="5"/>
        <v>1.658912830558276</v>
      </c>
      <c r="Q22" s="2"/>
      <c r="S22" s="1" t="s">
        <v>22</v>
      </c>
      <c r="T22" s="2">
        <v>3095</v>
      </c>
      <c r="U22" s="2">
        <v>6917</v>
      </c>
      <c r="V22" s="2">
        <v>8530</v>
      </c>
      <c r="W22" s="3">
        <f t="shared" si="2"/>
        <v>18542</v>
      </c>
      <c r="X22" s="4">
        <f t="shared" si="6"/>
        <v>13.503917727717923</v>
      </c>
      <c r="Y22" s="2"/>
      <c r="AA22" s="1" t="s">
        <v>22</v>
      </c>
      <c r="AB22" s="2">
        <v>2354</v>
      </c>
      <c r="AC22" s="2">
        <v>5201</v>
      </c>
      <c r="AD22" s="2">
        <v>6301</v>
      </c>
      <c r="AE22" s="3">
        <f t="shared" si="3"/>
        <v>13856</v>
      </c>
      <c r="AF22" s="4">
        <f t="shared" si="7"/>
        <v>-15.181194906953968</v>
      </c>
    </row>
    <row r="23" spans="2:32" ht="12.75">
      <c r="B23" s="1" t="s">
        <v>23</v>
      </c>
      <c r="C23" s="2">
        <v>2742</v>
      </c>
      <c r="D23" s="2">
        <v>6131</v>
      </c>
      <c r="E23" s="2">
        <v>7483</v>
      </c>
      <c r="F23" s="3">
        <f t="shared" si="0"/>
        <v>16356</v>
      </c>
      <c r="G23" s="4">
        <f t="shared" si="4"/>
        <v>0.12242899118511263</v>
      </c>
      <c r="H23" s="2"/>
      <c r="I23" s="2"/>
      <c r="K23" s="1" t="s">
        <v>23</v>
      </c>
      <c r="L23" s="3">
        <v>2864</v>
      </c>
      <c r="M23" s="3">
        <v>6296</v>
      </c>
      <c r="N23" s="3">
        <v>7671</v>
      </c>
      <c r="O23" s="3">
        <f t="shared" si="1"/>
        <v>16831</v>
      </c>
      <c r="P23" s="4">
        <f t="shared" si="5"/>
        <v>3.0301175318315376</v>
      </c>
      <c r="Q23" s="2"/>
      <c r="S23" s="1" t="s">
        <v>23</v>
      </c>
      <c r="T23" s="2">
        <v>3145</v>
      </c>
      <c r="U23" s="2">
        <v>7054</v>
      </c>
      <c r="V23" s="2">
        <v>8680</v>
      </c>
      <c r="W23" s="3">
        <f t="shared" si="2"/>
        <v>18879</v>
      </c>
      <c r="X23" s="4">
        <f t="shared" si="6"/>
        <v>15.566846229187071</v>
      </c>
      <c r="Y23" s="2"/>
      <c r="AA23" s="1" t="s">
        <v>23</v>
      </c>
      <c r="AB23" s="2">
        <v>2364</v>
      </c>
      <c r="AC23" s="2">
        <v>5242</v>
      </c>
      <c r="AD23" s="2">
        <v>6338</v>
      </c>
      <c r="AE23" s="3">
        <f t="shared" si="3"/>
        <v>13944</v>
      </c>
      <c r="AF23" s="4">
        <f t="shared" si="7"/>
        <v>-14.642507345739471</v>
      </c>
    </row>
    <row r="24" spans="2:32" ht="12.75">
      <c r="B24" s="1" t="s">
        <v>24</v>
      </c>
      <c r="C24" s="2">
        <v>2770</v>
      </c>
      <c r="D24" s="2">
        <v>6219</v>
      </c>
      <c r="E24" s="2">
        <v>7578</v>
      </c>
      <c r="F24" s="3">
        <f t="shared" si="0"/>
        <v>16567</v>
      </c>
      <c r="G24" s="4">
        <f t="shared" si="4"/>
        <v>1.4140548481880508</v>
      </c>
      <c r="H24" s="2"/>
      <c r="I24" s="2"/>
      <c r="K24" s="1" t="s">
        <v>24</v>
      </c>
      <c r="L24" s="3">
        <v>2894</v>
      </c>
      <c r="M24" s="3">
        <v>6381</v>
      </c>
      <c r="N24" s="3">
        <v>7768</v>
      </c>
      <c r="O24" s="3">
        <f t="shared" si="1"/>
        <v>17043</v>
      </c>
      <c r="P24" s="4">
        <f t="shared" si="5"/>
        <v>4.327864838393731</v>
      </c>
      <c r="Q24" s="2"/>
      <c r="S24" s="1" t="s">
        <v>24</v>
      </c>
      <c r="T24" s="2">
        <v>3192</v>
      </c>
      <c r="U24" s="2">
        <v>7186</v>
      </c>
      <c r="V24" s="2">
        <v>8829</v>
      </c>
      <c r="W24" s="3">
        <f t="shared" si="2"/>
        <v>19207</v>
      </c>
      <c r="X24" s="4">
        <f t="shared" si="6"/>
        <v>17.57468168462292</v>
      </c>
      <c r="Y24" s="2"/>
      <c r="AA24" s="1" t="s">
        <v>24</v>
      </c>
      <c r="AB24" s="2">
        <v>2373</v>
      </c>
      <c r="AC24" s="2">
        <v>5288</v>
      </c>
      <c r="AD24" s="2">
        <v>6379</v>
      </c>
      <c r="AE24" s="3">
        <f t="shared" si="3"/>
        <v>14040</v>
      </c>
      <c r="AF24" s="4">
        <f t="shared" si="7"/>
        <v>-14.054848188050931</v>
      </c>
    </row>
    <row r="25" spans="2:32" ht="12.75">
      <c r="B25" s="1" t="s">
        <v>25</v>
      </c>
      <c r="C25" s="2">
        <v>2797</v>
      </c>
      <c r="D25" s="2">
        <v>6307</v>
      </c>
      <c r="E25" s="2">
        <v>7670</v>
      </c>
      <c r="F25" s="3">
        <f t="shared" si="0"/>
        <v>16774</v>
      </c>
      <c r="G25" s="4">
        <f t="shared" si="4"/>
        <v>2.6811949069539667</v>
      </c>
      <c r="H25" s="2"/>
      <c r="I25" s="2"/>
      <c r="K25" s="1" t="s">
        <v>25</v>
      </c>
      <c r="L25" s="3">
        <v>2926</v>
      </c>
      <c r="M25" s="3">
        <v>6473</v>
      </c>
      <c r="N25" s="3">
        <v>7860</v>
      </c>
      <c r="O25" s="3">
        <f t="shared" si="1"/>
        <v>17259</v>
      </c>
      <c r="P25" s="4">
        <f t="shared" si="5"/>
        <v>5.650097943192948</v>
      </c>
      <c r="Q25" s="2"/>
      <c r="S25" s="1" t="s">
        <v>25</v>
      </c>
      <c r="T25" s="2">
        <v>3244</v>
      </c>
      <c r="U25" s="2">
        <v>7319</v>
      </c>
      <c r="V25" s="2">
        <v>8976</v>
      </c>
      <c r="W25" s="3">
        <f t="shared" si="2"/>
        <v>19539</v>
      </c>
      <c r="X25" s="4">
        <f t="shared" si="6"/>
        <v>19.60700293829579</v>
      </c>
      <c r="Y25" s="2"/>
      <c r="AA25" s="1" t="s">
        <v>25</v>
      </c>
      <c r="AB25" s="2">
        <v>2379</v>
      </c>
      <c r="AC25" s="2">
        <v>5329</v>
      </c>
      <c r="AD25" s="2">
        <v>6420</v>
      </c>
      <c r="AE25" s="3">
        <f t="shared" si="3"/>
        <v>14128</v>
      </c>
      <c r="AF25" s="4">
        <f t="shared" si="7"/>
        <v>-13.516160626836434</v>
      </c>
    </row>
    <row r="28" spans="1:26" ht="12.75">
      <c r="A28" s="1" t="s">
        <v>31</v>
      </c>
      <c r="J28" s="1" t="s">
        <v>26</v>
      </c>
      <c r="R28" s="1" t="s">
        <v>37</v>
      </c>
      <c r="Z28" s="1" t="s">
        <v>43</v>
      </c>
    </row>
    <row r="29" spans="1:26" ht="12.75">
      <c r="A29" s="1" t="s">
        <v>32</v>
      </c>
      <c r="J29" s="1" t="s">
        <v>27</v>
      </c>
      <c r="R29" s="1" t="s">
        <v>38</v>
      </c>
      <c r="Z29" s="1" t="s">
        <v>44</v>
      </c>
    </row>
    <row r="30" spans="1:26" ht="12.75">
      <c r="A30" s="1" t="s">
        <v>33</v>
      </c>
      <c r="J30" s="1" t="s">
        <v>28</v>
      </c>
      <c r="R30" s="1" t="s">
        <v>39</v>
      </c>
      <c r="Z30" s="1" t="s">
        <v>28</v>
      </c>
    </row>
    <row r="31" spans="1:18" ht="12.75">
      <c r="A31" s="1" t="s">
        <v>34</v>
      </c>
      <c r="R31" s="1" t="s">
        <v>40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Brunborg</dc:creator>
  <cp:keywords/>
  <dc:description/>
  <cp:lastModifiedBy>Ingeborg Altern Vedal </cp:lastModifiedBy>
  <dcterms:created xsi:type="dcterms:W3CDTF">2006-12-01T08:45:28Z</dcterms:created>
  <dcterms:modified xsi:type="dcterms:W3CDTF">2006-12-04T22:39:53Z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-1470803244</vt:i4>
  </property>
  <property fmtid="{D5CDD505-2E9C-101B-9397-08002B2CF9AE}" pid="3" name="_NewReviewCycle">
    <vt:lpwstr/>
  </property>
  <property fmtid="{D5CDD505-2E9C-101B-9397-08002B2CF9AE}" pid="4" name="_EmailSubject">
    <vt:lpwstr>Fødselsprognoser i 2002</vt:lpwstr>
  </property>
  <property fmtid="{D5CDD505-2E9C-101B-9397-08002B2CF9AE}" pid="5" name="_AuthorEmail">
    <vt:lpwstr>Helge.Brunborg@ssb.no</vt:lpwstr>
  </property>
  <property fmtid="{D5CDD505-2E9C-101B-9397-08002B2CF9AE}" pid="6" name="_AuthorEmailDisplayName">
    <vt:lpwstr>Brunborg, Helge</vt:lpwstr>
  </property>
  <property fmtid="{D5CDD505-2E9C-101B-9397-08002B2CF9AE}" pid="7" name="_ReviewingToolsShownOnce">
    <vt:lpwstr/>
  </property>
</Properties>
</file>